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'Sheet1'!$B$2:$K$104</definedName>
  </definedNames>
  <calcPr fullCalcOnLoad="1"/>
</workbook>
</file>

<file path=xl/sharedStrings.xml><?xml version="1.0" encoding="utf-8"?>
<sst xmlns="http://schemas.openxmlformats.org/spreadsheetml/2006/main" count="106" uniqueCount="58">
  <si>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</si>
  <si>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</si>
  <si>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</si>
  <si>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</si>
  <si>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</si>
  <si>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</si>
  <si>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</si>
  <si>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</si>
  <si>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</si>
  <si>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</si>
  <si>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</si>
  <si>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</si>
  <si>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</si>
  <si>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</si>
  <si>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</si>
  <si>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</si>
  <si>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</si>
  <si>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</si>
  <si>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</si>
  <si>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</si>
  <si>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</si>
  <si>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</si>
  <si>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</si>
  <si>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</si>
  <si>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</si>
  <si>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</si>
  <si>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</si>
  <si>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</si>
  <si>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</si>
  <si>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</si>
  <si>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</si>
  <si>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</si>
  <si>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</si>
  <si>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</si>
  <si>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</si>
  <si>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</si>
  <si>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</si>
  <si>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</si>
  <si>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</si>
  <si>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</si>
  <si>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</si>
  <si>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</si>
  <si>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</si>
  <si>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</si>
  <si>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</si>
  <si>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</si>
  <si>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贈答用は家庭用に含んでおります。</t>
  </si>
  <si>
    <t>「新製品」とは「前年同月には発売されていなかった製品」の意味です。</t>
  </si>
  <si>
    <t>担当：三上　誠</t>
  </si>
  <si>
    <t>なし</t>
  </si>
  <si>
    <t>日増</t>
  </si>
  <si>
    <t>ビール市場動向レポート（平成14年4月分）　　</t>
  </si>
  <si>
    <t>平成１４年4月</t>
  </si>
  <si>
    <t>平成１４年１月～4月</t>
  </si>
  <si>
    <t>モルツスーパープレミアムを４／１７に発売</t>
  </si>
  <si>
    <t>４月のビール出荷は業務用に下げ止まりの兆しもみえ、又家庭用で発泡酒の伸長が</t>
  </si>
  <si>
    <t>落ち着きをみせ、４月月間でみると減少幅は本年に入って最小となった。</t>
  </si>
  <si>
    <t>４月の課税数量は前年比93.5%、１～４月累計は88.9%となった。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</si>
</sst>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86">
      <selection activeCell="C92" sqref="C92:J92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69">
        <v>37391</v>
      </c>
      <c r="K3" s="70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71" t="s">
        <v>51</v>
      </c>
      <c r="F7" s="71"/>
      <c r="G7" s="71"/>
      <c r="H7" s="71"/>
      <c r="I7" s="71"/>
      <c r="J7" s="71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52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380829</v>
      </c>
      <c r="G18" s="32">
        <v>30081</v>
      </c>
      <c r="H18" s="33">
        <f>F18*100/I18</f>
        <v>93.44235747322448</v>
      </c>
      <c r="I18" s="32">
        <v>407555</v>
      </c>
      <c r="J18" s="32">
        <v>32192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1150</v>
      </c>
      <c r="G19" s="32">
        <v>91</v>
      </c>
      <c r="H19" s="33">
        <f>F19*100/I19</f>
        <v>100.9657594381036</v>
      </c>
      <c r="I19" s="32">
        <v>1139</v>
      </c>
      <c r="J19" s="32">
        <v>90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381979</v>
      </c>
      <c r="G20" s="32">
        <f>G18+G19</f>
        <v>30172</v>
      </c>
      <c r="H20" s="33">
        <f>F20/I20*100</f>
        <v>93.46332463897194</v>
      </c>
      <c r="I20" s="32">
        <f>I18+I19</f>
        <v>408694</v>
      </c>
      <c r="J20" s="32">
        <f>J18+J19</f>
        <v>32282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53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1207349</v>
      </c>
      <c r="G25" s="51">
        <v>95367</v>
      </c>
      <c r="H25" s="52">
        <f>F25*100/I25</f>
        <v>88.93574610769974</v>
      </c>
      <c r="I25" s="51">
        <v>1357552</v>
      </c>
      <c r="J25" s="51">
        <v>107232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3397</v>
      </c>
      <c r="G26" s="51">
        <v>268</v>
      </c>
      <c r="H26" s="52">
        <f>F26*100/I26</f>
        <v>91.26813541106932</v>
      </c>
      <c r="I26" s="51">
        <v>3722</v>
      </c>
      <c r="J26" s="51">
        <v>294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1210746</v>
      </c>
      <c r="G27" s="51">
        <f>G25+G26</f>
        <v>95635</v>
      </c>
      <c r="H27" s="52">
        <f>F27/I27*100</f>
        <v>88.94212333446463</v>
      </c>
      <c r="I27" s="51">
        <f>I25+I26</f>
        <v>1361274</v>
      </c>
      <c r="J27" s="51">
        <f>J25+J26</f>
        <v>107526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52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93.9</v>
      </c>
      <c r="G37" s="33">
        <v>33.6</v>
      </c>
      <c r="H37" s="65">
        <f>G37-I37</f>
        <v>0.10000000000000142</v>
      </c>
      <c r="I37" s="33">
        <v>33.5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86.9</v>
      </c>
      <c r="G38" s="33">
        <v>41.1</v>
      </c>
      <c r="H38" s="65">
        <f>G38-I38</f>
        <v>-3.1000000000000014</v>
      </c>
      <c r="I38" s="33">
        <v>44.2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105.7</v>
      </c>
      <c r="G39" s="33">
        <v>25.3</v>
      </c>
      <c r="H39" s="33">
        <f>G39-I39</f>
        <v>3</v>
      </c>
      <c r="I39" s="33">
        <v>22.3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93.5</v>
      </c>
      <c r="G40" s="33">
        <f>SUM(G37:G39)</f>
        <v>100</v>
      </c>
      <c r="H40" s="33">
        <f>SUM(H37:H39)</f>
        <v>0</v>
      </c>
      <c r="I40" s="33">
        <f>SUM(I37:I39)</f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53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88.3</v>
      </c>
      <c r="G45" s="52">
        <v>35.1</v>
      </c>
      <c r="H45" s="52">
        <f>G45-I45</f>
        <v>-0.29999999999999716</v>
      </c>
      <c r="I45" s="52">
        <v>35.4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82.2</v>
      </c>
      <c r="G46" s="52">
        <v>39.3</v>
      </c>
      <c r="H46" s="52">
        <f>G46-I46</f>
        <v>-3.1000000000000014</v>
      </c>
      <c r="I46" s="52">
        <v>42.4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102.8</v>
      </c>
      <c r="G47" s="52">
        <v>25.6</v>
      </c>
      <c r="H47" s="52">
        <f>G47-I47</f>
        <v>3.400000000000002</v>
      </c>
      <c r="I47" s="52">
        <v>22.2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88.9</v>
      </c>
      <c r="G48" s="52">
        <f>SUM(G45:G47)</f>
        <v>100</v>
      </c>
      <c r="H48" s="68">
        <f>SUM(H45:H47)</f>
        <v>3.552713678800501E-15</v>
      </c>
      <c r="I48" s="33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52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100.7</v>
      </c>
      <c r="G54" s="33">
        <v>43.4</v>
      </c>
      <c r="H54" s="33">
        <f>G54-I54</f>
        <v>3.1000000000000014</v>
      </c>
      <c r="I54" s="33">
        <v>40.3</v>
      </c>
      <c r="J54" s="8"/>
      <c r="K54" s="8"/>
    </row>
    <row r="55" spans="1:11" ht="13.5">
      <c r="A55" s="1"/>
      <c r="B55" s="1"/>
      <c r="C55" s="35"/>
      <c r="D55" s="28"/>
      <c r="E55" s="61" t="s">
        <v>29</v>
      </c>
      <c r="F55" s="33">
        <v>88.5</v>
      </c>
      <c r="G55" s="33">
        <v>56.6</v>
      </c>
      <c r="H55" s="33">
        <f>G55-I55</f>
        <v>-3.1000000000000014</v>
      </c>
      <c r="I55" s="33">
        <v>59.7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93.5</v>
      </c>
      <c r="G56" s="52">
        <f>SUM(G54:G55)</f>
        <v>100</v>
      </c>
      <c r="H56" s="33">
        <f>SUM(H54:H55)</f>
        <v>0</v>
      </c>
      <c r="I56" s="52">
        <f>SUM(I54:I55)</f>
        <v>100</v>
      </c>
      <c r="J56" s="14"/>
      <c r="K56" s="8"/>
    </row>
    <row r="57" spans="1:11" ht="13.5">
      <c r="A57" s="8"/>
      <c r="B57" s="8"/>
      <c r="C57" s="18"/>
      <c r="D57" s="18" t="s">
        <v>45</v>
      </c>
      <c r="E57" s="18" t="s">
        <v>46</v>
      </c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53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96.7</v>
      </c>
      <c r="G61" s="52">
        <v>44.8</v>
      </c>
      <c r="H61" s="52">
        <f>G61-I61</f>
        <v>3.5</v>
      </c>
      <c r="I61" s="52">
        <v>41.3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83.5</v>
      </c>
      <c r="G62" s="52">
        <v>55.2</v>
      </c>
      <c r="H62" s="52">
        <f>G62-I62</f>
        <v>-3.5</v>
      </c>
      <c r="I62" s="52">
        <v>58.7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88.9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3.5">
      <c r="A65" s="8"/>
      <c r="B65" s="1"/>
      <c r="C65" s="6"/>
      <c r="D65" s="1"/>
      <c r="E65" s="1"/>
      <c r="F65" s="1"/>
      <c r="G65" s="1"/>
      <c r="H65" s="1"/>
      <c r="I65" s="1"/>
      <c r="J65" s="1"/>
      <c r="K65" s="8"/>
    </row>
    <row r="66" spans="1:11" ht="14.25">
      <c r="A66" s="8"/>
      <c r="B66" s="16" t="s">
        <v>30</v>
      </c>
      <c r="C66" s="1"/>
      <c r="D66" s="1"/>
      <c r="E66" s="1"/>
      <c r="F66" s="1"/>
      <c r="G66" s="1"/>
      <c r="H66" s="1"/>
      <c r="I66" s="7" t="s">
        <v>31</v>
      </c>
      <c r="J66" s="1"/>
      <c r="K66" s="8"/>
    </row>
    <row r="67" spans="1:11" ht="14.25">
      <c r="A67" s="8"/>
      <c r="B67" s="1"/>
      <c r="C67" s="16"/>
      <c r="D67" s="1"/>
      <c r="E67" s="1"/>
      <c r="F67" s="25" t="s">
        <v>52</v>
      </c>
      <c r="G67" s="27"/>
      <c r="H67" s="63" t="s">
        <v>53</v>
      </c>
      <c r="I67" s="64"/>
      <c r="J67" s="8"/>
      <c r="K67" s="8"/>
    </row>
    <row r="68" spans="1:11" ht="13.5">
      <c r="A68" s="8"/>
      <c r="B68" s="1"/>
      <c r="C68" s="1"/>
      <c r="D68" s="1"/>
      <c r="E68" s="1"/>
      <c r="F68" s="40" t="s">
        <v>32</v>
      </c>
      <c r="G68" s="30" t="s">
        <v>20</v>
      </c>
      <c r="H68" s="57" t="s">
        <v>32</v>
      </c>
      <c r="I68" s="49" t="s">
        <v>20</v>
      </c>
      <c r="J68" s="8"/>
      <c r="K68" s="8"/>
    </row>
    <row r="69" spans="1:11" ht="13.5">
      <c r="A69" s="8"/>
      <c r="B69" s="1"/>
      <c r="C69" s="28"/>
      <c r="D69" s="61" t="s">
        <v>33</v>
      </c>
      <c r="E69" s="61"/>
      <c r="F69" s="32">
        <v>0</v>
      </c>
      <c r="G69" s="33">
        <v>0</v>
      </c>
      <c r="H69" s="51">
        <v>872</v>
      </c>
      <c r="I69" s="52">
        <v>124.3</v>
      </c>
      <c r="J69" s="8"/>
      <c r="K69" s="8"/>
    </row>
    <row r="70" spans="1:11" ht="13.5">
      <c r="A70" s="8"/>
      <c r="B70" s="1"/>
      <c r="D70" s="6" t="s">
        <v>45</v>
      </c>
      <c r="E70" s="1" t="s">
        <v>47</v>
      </c>
      <c r="F70" s="1"/>
      <c r="G70" s="1"/>
      <c r="H70" s="1"/>
      <c r="I70" s="1"/>
      <c r="J70" s="1"/>
      <c r="K70" s="8"/>
    </row>
    <row r="71" spans="1:11" ht="13.5">
      <c r="A71" s="1"/>
      <c r="B71" s="1"/>
      <c r="D71" s="6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21" t="s">
        <v>34</v>
      </c>
      <c r="D72" s="1"/>
      <c r="E72" s="1"/>
      <c r="F72" s="1"/>
      <c r="G72" s="1"/>
      <c r="H72" s="1"/>
      <c r="I72" s="1"/>
      <c r="J72" s="1"/>
      <c r="K72" s="8"/>
    </row>
    <row r="73" spans="1:11" ht="13.5">
      <c r="A73" s="1"/>
      <c r="B73" s="1"/>
      <c r="C73" s="21"/>
      <c r="D73" s="6" t="s">
        <v>35</v>
      </c>
      <c r="E73" s="1"/>
      <c r="F73" s="1"/>
      <c r="G73" s="1"/>
      <c r="H73" s="1"/>
      <c r="I73" s="1"/>
      <c r="J73" s="1"/>
      <c r="K73" s="1"/>
    </row>
    <row r="74" spans="1:11" ht="13.5">
      <c r="A74" s="1"/>
      <c r="B74" s="7"/>
      <c r="C74" s="72"/>
      <c r="D74" s="73"/>
      <c r="E74" s="73"/>
      <c r="F74" s="73"/>
      <c r="G74" s="73"/>
      <c r="H74" s="73"/>
      <c r="I74" s="73"/>
      <c r="J74" s="74"/>
      <c r="K74" s="1"/>
    </row>
    <row r="75" spans="1:11" ht="13.5">
      <c r="A75" s="1"/>
      <c r="B75" s="7"/>
      <c r="C75" s="75" t="s">
        <v>49</v>
      </c>
      <c r="D75" s="76"/>
      <c r="E75" s="76"/>
      <c r="F75" s="76"/>
      <c r="G75" s="76"/>
      <c r="H75" s="76"/>
      <c r="I75" s="76"/>
      <c r="J75" s="77"/>
      <c r="K75" s="1"/>
    </row>
    <row r="76" spans="1:11" ht="13.5">
      <c r="A76" s="1"/>
      <c r="B76" s="7"/>
      <c r="C76" s="75"/>
      <c r="D76" s="76"/>
      <c r="E76" s="76"/>
      <c r="F76" s="76"/>
      <c r="G76" s="76"/>
      <c r="H76" s="76"/>
      <c r="I76" s="76"/>
      <c r="J76" s="77"/>
      <c r="K76" s="1"/>
    </row>
    <row r="77" spans="1:11" ht="13.5">
      <c r="A77" s="1"/>
      <c r="B77" s="7"/>
      <c r="C77" s="78"/>
      <c r="D77" s="79"/>
      <c r="E77" s="79"/>
      <c r="F77" s="79"/>
      <c r="G77" s="79"/>
      <c r="H77" s="79"/>
      <c r="I77" s="79"/>
      <c r="J77" s="80"/>
      <c r="K77" s="8"/>
    </row>
    <row r="78" spans="1:11" ht="13.5">
      <c r="A78" s="1"/>
      <c r="B78" s="4"/>
      <c r="C78" s="8"/>
      <c r="D78" s="8"/>
      <c r="E78" s="8"/>
      <c r="F78" s="8"/>
      <c r="G78" s="8"/>
      <c r="H78" s="8"/>
      <c r="I78" s="8"/>
      <c r="J78" s="8"/>
      <c r="K78" s="8"/>
    </row>
    <row r="79" spans="1:11" ht="13.5">
      <c r="A79" s="1"/>
      <c r="B79" s="4"/>
      <c r="C79" s="23" t="s">
        <v>36</v>
      </c>
      <c r="D79" s="17"/>
      <c r="E79" s="8"/>
      <c r="F79" s="8"/>
      <c r="G79" s="8"/>
      <c r="H79" s="8"/>
      <c r="I79" s="8"/>
      <c r="J79" s="8"/>
      <c r="K79" s="8"/>
    </row>
    <row r="80" spans="1:11" ht="13.5">
      <c r="A80" s="1"/>
      <c r="B80" s="4"/>
      <c r="C80" s="72" t="s">
        <v>54</v>
      </c>
      <c r="D80" s="73"/>
      <c r="E80" s="73"/>
      <c r="F80" s="73"/>
      <c r="G80" s="73"/>
      <c r="H80" s="73"/>
      <c r="I80" s="73"/>
      <c r="J80" s="74"/>
      <c r="K80" s="22"/>
    </row>
    <row r="81" spans="1:11" ht="13.5">
      <c r="A81" s="1"/>
      <c r="B81" s="4"/>
      <c r="C81" s="75"/>
      <c r="D81" s="76"/>
      <c r="E81" s="76"/>
      <c r="F81" s="76"/>
      <c r="G81" s="76"/>
      <c r="H81" s="76"/>
      <c r="I81" s="76"/>
      <c r="J81" s="77"/>
      <c r="K81" s="8"/>
    </row>
    <row r="82" spans="1:11" ht="13.5">
      <c r="A82" s="1"/>
      <c r="B82" s="4"/>
      <c r="C82" s="75"/>
      <c r="D82" s="76"/>
      <c r="E82" s="76"/>
      <c r="F82" s="76"/>
      <c r="G82" s="76"/>
      <c r="H82" s="76"/>
      <c r="I82" s="76"/>
      <c r="J82" s="77"/>
      <c r="K82" s="22"/>
    </row>
    <row r="83" spans="1:11" ht="13.5">
      <c r="A83" s="1"/>
      <c r="B83" s="4"/>
      <c r="C83" s="78"/>
      <c r="D83" s="79"/>
      <c r="E83" s="79"/>
      <c r="F83" s="79"/>
      <c r="G83" s="79"/>
      <c r="H83" s="79"/>
      <c r="I83" s="79"/>
      <c r="J83" s="80"/>
      <c r="K83" s="22"/>
    </row>
    <row r="84" spans="1:11" ht="13.5">
      <c r="A84" s="1"/>
      <c r="B84" s="4"/>
      <c r="C84" s="8"/>
      <c r="D84" s="22"/>
      <c r="E84" s="22"/>
      <c r="F84" s="22"/>
      <c r="G84" s="22"/>
      <c r="H84" s="22"/>
      <c r="I84" s="22"/>
      <c r="J84" s="22"/>
      <c r="K84" s="8"/>
    </row>
    <row r="85" spans="1:11" ht="14.25">
      <c r="A85" s="1"/>
      <c r="B85" s="13" t="s">
        <v>37</v>
      </c>
      <c r="C85" s="1"/>
      <c r="D85" s="1"/>
      <c r="E85" s="1"/>
      <c r="F85" s="1"/>
      <c r="G85" s="1"/>
      <c r="H85" s="1"/>
      <c r="I85" s="1"/>
      <c r="J85" s="7" t="s">
        <v>38</v>
      </c>
      <c r="K85" s="8"/>
    </row>
    <row r="86" spans="1:11" ht="13.5">
      <c r="A86" s="1"/>
      <c r="B86" s="1"/>
      <c r="C86" s="6"/>
      <c r="D86" s="1"/>
      <c r="E86" s="7" t="s">
        <v>39</v>
      </c>
      <c r="F86" s="33">
        <v>21.9</v>
      </c>
      <c r="G86" s="1" t="s">
        <v>40</v>
      </c>
      <c r="H86" s="7" t="s">
        <v>41</v>
      </c>
      <c r="I86" s="65">
        <v>0.4</v>
      </c>
      <c r="J86" s="1" t="s">
        <v>50</v>
      </c>
      <c r="K86" s="22"/>
    </row>
    <row r="87" spans="1:11" ht="13.5">
      <c r="A87" s="1"/>
      <c r="B87" s="1"/>
      <c r="C87" s="6"/>
      <c r="D87" s="1"/>
      <c r="E87" s="7"/>
      <c r="F87" s="24"/>
      <c r="G87" s="1"/>
      <c r="H87" s="7"/>
      <c r="I87" s="24"/>
      <c r="J87" s="1"/>
      <c r="K87" s="22"/>
    </row>
    <row r="88" spans="1:11" ht="14.25">
      <c r="A88" s="1"/>
      <c r="B88" s="16" t="s">
        <v>42</v>
      </c>
      <c r="C88" s="1"/>
      <c r="D88" s="1"/>
      <c r="E88" s="1"/>
      <c r="F88" s="1"/>
      <c r="G88" s="1"/>
      <c r="H88" s="1"/>
      <c r="I88" s="1"/>
      <c r="J88" s="1"/>
      <c r="K88" s="22"/>
    </row>
    <row r="89" spans="1:11" ht="13.5">
      <c r="A89" s="1"/>
      <c r="B89" s="7"/>
      <c r="C89" s="72" t="s">
        <v>55</v>
      </c>
      <c r="D89" s="73"/>
      <c r="E89" s="73"/>
      <c r="F89" s="73"/>
      <c r="G89" s="73"/>
      <c r="H89" s="73"/>
      <c r="I89" s="73"/>
      <c r="J89" s="74"/>
      <c r="K89" s="22"/>
    </row>
    <row r="90" spans="1:11" ht="13.5">
      <c r="A90" s="1"/>
      <c r="B90" s="7"/>
      <c r="C90" s="75" t="s">
        <v>56</v>
      </c>
      <c r="D90" s="76"/>
      <c r="E90" s="76"/>
      <c r="F90" s="76"/>
      <c r="G90" s="76"/>
      <c r="H90" s="76"/>
      <c r="I90" s="76"/>
      <c r="J90" s="77"/>
      <c r="K90" s="22"/>
    </row>
    <row r="91" spans="1:11" ht="13.5">
      <c r="A91" s="1"/>
      <c r="B91" s="7"/>
      <c r="C91" s="75" t="s">
        <v>57</v>
      </c>
      <c r="D91" s="76"/>
      <c r="E91" s="76"/>
      <c r="F91" s="76"/>
      <c r="G91" s="76"/>
      <c r="H91" s="76"/>
      <c r="I91" s="76"/>
      <c r="J91" s="77"/>
      <c r="K91" s="3"/>
    </row>
    <row r="92" spans="1:11" ht="13.5">
      <c r="A92" s="1"/>
      <c r="B92" s="7"/>
      <c r="C92" s="75"/>
      <c r="D92" s="76"/>
      <c r="E92" s="76"/>
      <c r="F92" s="76"/>
      <c r="G92" s="76"/>
      <c r="H92" s="76"/>
      <c r="I92" s="76"/>
      <c r="J92" s="77"/>
      <c r="K92" s="15"/>
    </row>
    <row r="93" spans="1:11" ht="13.5">
      <c r="A93" s="1"/>
      <c r="B93" s="7"/>
      <c r="C93" s="75"/>
      <c r="D93" s="76"/>
      <c r="E93" s="76"/>
      <c r="F93" s="76"/>
      <c r="G93" s="76"/>
      <c r="H93" s="76"/>
      <c r="I93" s="76"/>
      <c r="J93" s="77"/>
      <c r="K93" s="15"/>
    </row>
    <row r="94" spans="1:11" ht="13.5">
      <c r="A94" s="1"/>
      <c r="B94" s="7"/>
      <c r="C94" s="75"/>
      <c r="D94" s="76"/>
      <c r="E94" s="76"/>
      <c r="F94" s="76"/>
      <c r="G94" s="76"/>
      <c r="H94" s="76"/>
      <c r="I94" s="76"/>
      <c r="J94" s="77"/>
      <c r="K94" s="8"/>
    </row>
    <row r="95" spans="1:11" ht="13.5">
      <c r="A95" s="1"/>
      <c r="B95" s="7"/>
      <c r="C95" s="75"/>
      <c r="D95" s="81"/>
      <c r="E95" s="81"/>
      <c r="F95" s="81"/>
      <c r="G95" s="81"/>
      <c r="H95" s="81"/>
      <c r="I95" s="81"/>
      <c r="J95" s="82"/>
      <c r="K95" s="22"/>
    </row>
    <row r="96" spans="1:11" ht="13.5">
      <c r="A96" s="1"/>
      <c r="B96" s="7"/>
      <c r="C96" s="78" t="s">
        <v>44</v>
      </c>
      <c r="D96" s="79"/>
      <c r="E96" s="79"/>
      <c r="F96" s="79"/>
      <c r="G96" s="79"/>
      <c r="H96" s="79"/>
      <c r="I96" s="79"/>
      <c r="J96" s="80"/>
      <c r="K96" s="22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22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22"/>
    </row>
    <row r="99" spans="1:11" ht="13.5">
      <c r="A99" s="1"/>
      <c r="K99" s="22"/>
    </row>
    <row r="100" spans="1:11" ht="13.5">
      <c r="A100" s="1"/>
      <c r="K100" s="22"/>
    </row>
    <row r="101" spans="1:11" ht="13.5">
      <c r="A101" s="1"/>
      <c r="K101" s="22"/>
    </row>
    <row r="102" spans="1:11" ht="13.5">
      <c r="A102" s="1"/>
      <c r="K102" s="22"/>
    </row>
    <row r="103" spans="1:11" ht="13.5">
      <c r="A103" s="1"/>
      <c r="K103" s="7" t="s">
        <v>43</v>
      </c>
    </row>
    <row r="104" spans="1:11" ht="13.5">
      <c r="A104" s="1"/>
      <c r="K104" s="1"/>
    </row>
  </sheetData>
  <mergeCells count="18">
    <mergeCell ref="C96:J96"/>
    <mergeCell ref="C91:J91"/>
    <mergeCell ref="C92:J92"/>
    <mergeCell ref="C93:J93"/>
    <mergeCell ref="C94:J94"/>
    <mergeCell ref="C95:J95"/>
    <mergeCell ref="C89:J89"/>
    <mergeCell ref="C90:J90"/>
    <mergeCell ref="C82:J82"/>
    <mergeCell ref="C83:J83"/>
    <mergeCell ref="C76:J76"/>
    <mergeCell ref="C77:J77"/>
    <mergeCell ref="C80:J80"/>
    <mergeCell ref="C81:J81"/>
    <mergeCell ref="J3:K3"/>
    <mergeCell ref="E7:J7"/>
    <mergeCell ref="C74:J74"/>
    <mergeCell ref="C75:J75"/>
  </mergeCells>
  <conditionalFormatting sqref="J64 J57 F64 F57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2002-05-16T06:45:37Z</dcterms:modified>
  <cp:category/>
  <cp:version/>
  <cp:contentType/>
  <cp:contentStatus/>
</cp:coreProperties>
</file>